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2 - ОБЩЕЕ\2022-2023\ОБУЧЕНИЕ\План набора\"/>
    </mc:Choice>
  </mc:AlternateContent>
  <xr:revisionPtr revIDLastSave="0" documentId="13_ncr:1_{2F0FEEE5-8D80-4551-ACED-C9B6CD444358}" xr6:coauthVersionLast="47" xr6:coauthVersionMax="47" xr10:uidLastSave="{00000000-0000-0000-0000-000000000000}"/>
  <bookViews>
    <workbookView xWindow="-120" yWindow="-120" windowWidth="29040" windowHeight="16440" xr2:uid="{B81027BB-6E89-48F7-BFDF-4DAD11B56396}"/>
  </bookViews>
  <sheets>
    <sheet name=" На сайт Юниор" sheetId="1" r:id="rId1"/>
  </sheets>
  <definedNames>
    <definedName name="_Hlk101273607" localSheetId="0">' На сайт Юниор'!$A$2</definedName>
    <definedName name="_Hlk111018563" localSheetId="0">' На сайт Юниор'!#REF!</definedName>
    <definedName name="_xlnm._FilterDatabase" localSheetId="0" hidden="1">' На сайт Юниор'!$A$2:$P$27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O3" i="1" s="1"/>
  <c r="I9" i="1"/>
  <c r="I18" i="1"/>
  <c r="I10" i="1"/>
  <c r="I12" i="1"/>
  <c r="I4" i="1"/>
  <c r="I13" i="1"/>
  <c r="I14" i="1"/>
  <c r="I15" i="1"/>
  <c r="I16" i="1"/>
  <c r="I17" i="1"/>
  <c r="I11" i="1"/>
  <c r="I19" i="1"/>
  <c r="I20" i="1"/>
  <c r="I21" i="1"/>
  <c r="I5" i="1"/>
  <c r="I6" i="1"/>
  <c r="I22" i="1"/>
  <c r="I23" i="1"/>
  <c r="I24" i="1"/>
  <c r="I25" i="1"/>
  <c r="I7" i="1"/>
  <c r="I8" i="1"/>
  <c r="I26" i="1"/>
  <c r="I3" i="1"/>
  <c r="L18" i="1"/>
  <c r="N18" i="1"/>
  <c r="O18" i="1" s="1"/>
  <c r="F27" i="1"/>
  <c r="G27" i="1"/>
  <c r="H27" i="1"/>
  <c r="J27" i="1"/>
  <c r="K27" i="1"/>
  <c r="M27" i="1"/>
  <c r="L26" i="1"/>
  <c r="N9" i="1"/>
  <c r="O9" i="1" s="1"/>
  <c r="N10" i="1"/>
  <c r="O10" i="1" s="1"/>
  <c r="N12" i="1"/>
  <c r="O12" i="1" s="1"/>
  <c r="N4" i="1"/>
  <c r="O4" i="1" s="1"/>
  <c r="N13" i="1"/>
  <c r="O13" i="1" s="1"/>
  <c r="N14" i="1"/>
  <c r="O14" i="1" s="1"/>
  <c r="N15" i="1"/>
  <c r="O15" i="1" s="1"/>
  <c r="N16" i="1"/>
  <c r="O16" i="1" s="1"/>
  <c r="N17" i="1"/>
  <c r="O17" i="1" s="1"/>
  <c r="N11" i="1"/>
  <c r="O11" i="1" s="1"/>
  <c r="N19" i="1"/>
  <c r="O19" i="1" s="1"/>
  <c r="N20" i="1"/>
  <c r="O20" i="1" s="1"/>
  <c r="N21" i="1"/>
  <c r="O21" i="1" s="1"/>
  <c r="N5" i="1"/>
  <c r="O5" i="1" s="1"/>
  <c r="N6" i="1"/>
  <c r="O6" i="1" s="1"/>
  <c r="N22" i="1"/>
  <c r="O22" i="1" s="1"/>
  <c r="N23" i="1"/>
  <c r="O23" i="1" s="1"/>
  <c r="N24" i="1"/>
  <c r="O24" i="1" s="1"/>
  <c r="N25" i="1"/>
  <c r="O25" i="1" s="1"/>
  <c r="N7" i="1"/>
  <c r="O7" i="1" s="1"/>
  <c r="N8" i="1"/>
  <c r="O8" i="1" s="1"/>
  <c r="N26" i="1"/>
  <c r="O26" i="1" s="1"/>
  <c r="L9" i="1"/>
  <c r="L12" i="1"/>
  <c r="L4" i="1"/>
  <c r="L13" i="1"/>
  <c r="L14" i="1"/>
  <c r="L15" i="1"/>
  <c r="L16" i="1"/>
  <c r="L17" i="1"/>
  <c r="L11" i="1"/>
  <c r="L19" i="1"/>
  <c r="L20" i="1"/>
  <c r="L21" i="1"/>
  <c r="L5" i="1"/>
  <c r="L6" i="1"/>
  <c r="L22" i="1"/>
  <c r="L23" i="1"/>
  <c r="L24" i="1"/>
  <c r="L25" i="1"/>
  <c r="L7" i="1"/>
  <c r="L8" i="1"/>
  <c r="O27" i="1" l="1"/>
  <c r="I27" i="1"/>
  <c r="N27" i="1"/>
  <c r="L27" i="1"/>
</calcChain>
</file>

<file path=xl/sharedStrings.xml><?xml version="1.0" encoding="utf-8"?>
<sst xmlns="http://schemas.openxmlformats.org/spreadsheetml/2006/main" count="123" uniqueCount="66">
  <si>
    <t>№ п/п</t>
  </si>
  <si>
    <t>ВУЗ/Центр</t>
  </si>
  <si>
    <t>Программа</t>
  </si>
  <si>
    <t>ФИО преподавателя</t>
  </si>
  <si>
    <t>ПЛАН</t>
  </si>
  <si>
    <t>ВСЕГО:</t>
  </si>
  <si>
    <t>Кл</t>
  </si>
  <si>
    <t>Итого прошли регистрацию на сайте ЦРО</t>
  </si>
  <si>
    <t>Итого зачислено на обучение в Навигаторе</t>
  </si>
  <si>
    <t>Кол-во зачисленных в Навигаторе по заявительному порядку</t>
  </si>
  <si>
    <t>ЗАЯВИТЕЛЬНЫЙ ПОРЯДОК, план</t>
  </si>
  <si>
    <t>Кол-во зачисленных в Навигаторе по пригласительного порядку</t>
  </si>
  <si>
    <t>Прошли регистрацию в Навигаторе по заявительному порядку</t>
  </si>
  <si>
    <t>Прошли регистрацию по пригласительному порядку, сайт ЦРО</t>
  </si>
  <si>
    <t>Прошли регистрацию по заявительному порядку, сайт ЦРО</t>
  </si>
  <si>
    <t>Филобок Анатолий Анатольевич</t>
  </si>
  <si>
    <t>Гусев Константин Дмитриевич</t>
  </si>
  <si>
    <t>Математика для начинающего олимпиадника (5 класс)</t>
  </si>
  <si>
    <t>Русский язык для начинающего олимпиадника (5 класс)</t>
  </si>
  <si>
    <t>Биология для начинающего олимпиадника (6 класс)</t>
  </si>
  <si>
    <t>География для начинающего олимпиадника (6 класс)</t>
  </si>
  <si>
    <t>История для начинающего олимпиадника (6 класс)</t>
  </si>
  <si>
    <t>Математика для начинающего олимпиадника (6 класс)</t>
  </si>
  <si>
    <t>Русский язык для начинающего олимпиадника (6 класс)</t>
  </si>
  <si>
    <t>Биология для начинающего олимпиадника (7 класс)</t>
  </si>
  <si>
    <t>География для начинающего олимпиадника (7 класс)</t>
  </si>
  <si>
    <t>История для начинающего олимпиадника (7 класс)</t>
  </si>
  <si>
    <t>Математика для начинающего олимпиадника (7 класс)</t>
  </si>
  <si>
    <t>Русский язык для начинающего олимпиадника (7 класс)</t>
  </si>
  <si>
    <t>Физика для начинающего олимпиадника (7 класс)</t>
  </si>
  <si>
    <t>Экология для начинающего олимпиадника (7-8 класс)</t>
  </si>
  <si>
    <t>Биология для начинающего олимпиадника (8 класс)</t>
  </si>
  <si>
    <t>География для начинающего олимпиадника (8 класс)</t>
  </si>
  <si>
    <t>История для начинающего олимпиадника (8 класс)</t>
  </si>
  <si>
    <t>Литература для начинающего олимпиадника (8 класс)</t>
  </si>
  <si>
    <r>
      <t xml:space="preserve">Проектная история для начинающего олимпиадника (7 класс) </t>
    </r>
    <r>
      <rPr>
        <b/>
        <sz val="11"/>
        <color rgb="FF000000"/>
        <rFont val="Times New Roman"/>
        <family val="1"/>
        <charset val="204"/>
      </rPr>
      <t>ТОЛЬКО для Краснодарских школьников</t>
    </r>
  </si>
  <si>
    <t>Математика для начинающего олимпиадника (8 класс)</t>
  </si>
  <si>
    <t>Обществознание для начинающего олимпиадника (8 класс)</t>
  </si>
  <si>
    <t>Русский язык для начинающего олимпиадника (8 класс)</t>
  </si>
  <si>
    <t>Физика для начинающего олимпиадника (8 класс)</t>
  </si>
  <si>
    <t>Химия для начинающего олимпиадника (8 класс)</t>
  </si>
  <si>
    <t>Кузнецов Егор Александрович</t>
  </si>
  <si>
    <t>Немец Галина Ивановна</t>
  </si>
  <si>
    <t>Моисеева Елена Владимировна</t>
  </si>
  <si>
    <t>Смирнов Алексей Викторович</t>
  </si>
  <si>
    <t>Козуб Мария Александровна</t>
  </si>
  <si>
    <t>Коновалова Анна Витальевна</t>
  </si>
  <si>
    <t>Селезнева Ольга Александровна</t>
  </si>
  <si>
    <t>Рудоман Нелли
Радиковна</t>
  </si>
  <si>
    <t>Эпоева Инга
Роландовна</t>
  </si>
  <si>
    <t>Телятник Татьяна Евгеньевна</t>
  </si>
  <si>
    <t>Офлиди Алексей Иванович</t>
  </si>
  <si>
    <t>5</t>
  </si>
  <si>
    <t>6</t>
  </si>
  <si>
    <t>7</t>
  </si>
  <si>
    <t>КубГУ</t>
  </si>
  <si>
    <t>ЦРО</t>
  </si>
  <si>
    <t>8</t>
  </si>
  <si>
    <t>7-8</t>
  </si>
  <si>
    <t>Муквич Екатерина Сергеевна</t>
  </si>
  <si>
    <t>Кол-во вакантных мест</t>
  </si>
  <si>
    <t>План набора на заочные курсы "Юниор"</t>
  </si>
  <si>
    <t>набор закрыт</t>
  </si>
  <si>
    <t>Немыкина Анна Анатольевна</t>
  </si>
  <si>
    <t>Савин Владимир Николаевич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</si>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</sst>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47">
    <xf numFmtId="0" fontId="0" fillId="0" borderId="0" xfId="0"/>
    <xf numFmtId="2" fontId="0" fillId="0" borderId="0" xfId="0" applyNumberFormat="1"/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5" borderId="1" xfId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2F56-EDE3-47B4-8955-E5A3AC164D26}">
  <sheetPr>
    <pageSetUpPr fitToPage="1"/>
  </sheetPr>
  <dimension ref="A1:P32"/>
  <sheetViews>
    <sheetView tabSelected="1" zoomScale="70" zoomScaleNormal="70" workbookViewId="0">
      <pane ySplit="2" topLeftCell="A3" activePane="bottomLeft" state="frozen"/>
      <selection pane="bottomLeft" activeCell="D13" sqref="D13"/>
    </sheetView>
  </sheetViews>
  <sheetFormatPr defaultRowHeight="15" x14ac:dyDescent="0.25"/>
  <cols>
    <col min="2" max="2" width="9.140625" style="2"/>
    <col min="3" max="3" width="48.5703125" bestFit="1" customWidth="1"/>
    <col min="4" max="4" width="9.140625" style="1"/>
    <col min="5" max="5" width="25.28515625" customWidth="1"/>
    <col min="6" max="7" width="9.140625" customWidth="1"/>
    <col min="8" max="12" width="9.140625" style="31" customWidth="1"/>
    <col min="13" max="13" width="9.140625" style="31"/>
    <col min="14" max="14" width="9.140625" style="31" customWidth="1"/>
    <col min="16" max="16" width="13.42578125" bestFit="1" customWidth="1"/>
    <col min="21" max="21" width="62.42578125" bestFit="1" customWidth="1"/>
    <col min="22" max="22" width="11.140625" customWidth="1"/>
    <col min="23" max="23" width="11" customWidth="1"/>
    <col min="24" max="24" width="8.7109375" customWidth="1"/>
  </cols>
  <sheetData>
    <row r="1" spans="1:16" x14ac:dyDescent="0.25">
      <c r="C1" t="s">
        <v>61</v>
      </c>
    </row>
    <row r="2" spans="1:16" ht="157.5" x14ac:dyDescent="0.25">
      <c r="A2" s="8" t="s">
        <v>0</v>
      </c>
      <c r="B2" s="9" t="s">
        <v>1</v>
      </c>
      <c r="C2" s="10" t="s">
        <v>2</v>
      </c>
      <c r="D2" s="11" t="s">
        <v>6</v>
      </c>
      <c r="E2" s="9" t="s">
        <v>3</v>
      </c>
      <c r="F2" s="12" t="s">
        <v>4</v>
      </c>
      <c r="G2" s="12" t="s">
        <v>13</v>
      </c>
      <c r="H2" s="39" t="s">
        <v>11</v>
      </c>
      <c r="I2" s="13" t="s">
        <v>10</v>
      </c>
      <c r="J2" s="13" t="s">
        <v>14</v>
      </c>
      <c r="K2" s="37" t="s">
        <v>12</v>
      </c>
      <c r="L2" s="37" t="s">
        <v>7</v>
      </c>
      <c r="M2" s="41" t="s">
        <v>9</v>
      </c>
      <c r="N2" s="39" t="s">
        <v>8</v>
      </c>
      <c r="O2" s="34" t="s">
        <v>60</v>
      </c>
      <c r="P2" s="45" t="s">
        <v>65</v>
      </c>
    </row>
    <row r="3" spans="1:16" ht="36.75" customHeight="1" x14ac:dyDescent="0.25">
      <c r="A3" s="14">
        <v>1</v>
      </c>
      <c r="B3" s="15" t="s">
        <v>55</v>
      </c>
      <c r="C3" s="38" t="s">
        <v>17</v>
      </c>
      <c r="D3" s="16" t="s">
        <v>52</v>
      </c>
      <c r="E3" s="20" t="s">
        <v>41</v>
      </c>
      <c r="F3" s="21">
        <v>30</v>
      </c>
      <c r="G3" s="22"/>
      <c r="H3" s="40">
        <v>0</v>
      </c>
      <c r="I3" s="36">
        <f t="shared" ref="I3:I9" si="0">F3-H3</f>
        <v>30</v>
      </c>
      <c r="J3" s="32">
        <v>34</v>
      </c>
      <c r="K3" s="36">
        <v>37</v>
      </c>
      <c r="L3" s="36">
        <v>37</v>
      </c>
      <c r="M3" s="42">
        <v>32</v>
      </c>
      <c r="N3" s="43">
        <f t="shared" ref="N3:N9" si="1">H3+M3</f>
        <v>32</v>
      </c>
      <c r="O3" s="44">
        <f t="shared" ref="O3:O9" si="2">F3-N3</f>
        <v>-2</v>
      </c>
      <c r="P3" s="46" t="s">
        <v>62</v>
      </c>
    </row>
    <row r="4" spans="1:16" ht="33" customHeight="1" x14ac:dyDescent="0.25">
      <c r="A4" s="14">
        <v>6</v>
      </c>
      <c r="B4" s="15" t="s">
        <v>55</v>
      </c>
      <c r="C4" s="17" t="s">
        <v>22</v>
      </c>
      <c r="D4" s="16" t="s">
        <v>53</v>
      </c>
      <c r="E4" s="24" t="s">
        <v>41</v>
      </c>
      <c r="F4" s="21">
        <v>50</v>
      </c>
      <c r="G4" s="22">
        <v>19</v>
      </c>
      <c r="H4" s="40">
        <v>18</v>
      </c>
      <c r="I4" s="36">
        <f t="shared" si="0"/>
        <v>32</v>
      </c>
      <c r="J4" s="32">
        <v>40</v>
      </c>
      <c r="K4" s="36">
        <v>40</v>
      </c>
      <c r="L4" s="36">
        <f t="shared" ref="L4:L9" si="3">G4+J4</f>
        <v>59</v>
      </c>
      <c r="M4" s="42">
        <v>36</v>
      </c>
      <c r="N4" s="43">
        <f t="shared" si="1"/>
        <v>54</v>
      </c>
      <c r="O4" s="44">
        <f t="shared" si="2"/>
        <v>-4</v>
      </c>
      <c r="P4" s="46" t="s">
        <v>62</v>
      </c>
    </row>
    <row r="5" spans="1:16" ht="33" customHeight="1" x14ac:dyDescent="0.25">
      <c r="A5" s="14">
        <v>16</v>
      </c>
      <c r="B5" s="15" t="s">
        <v>55</v>
      </c>
      <c r="C5" s="17" t="s">
        <v>31</v>
      </c>
      <c r="D5" s="16" t="s">
        <v>57</v>
      </c>
      <c r="E5" s="19" t="s">
        <v>45</v>
      </c>
      <c r="F5" s="21">
        <v>40</v>
      </c>
      <c r="G5" s="22">
        <v>25</v>
      </c>
      <c r="H5" s="40">
        <v>24</v>
      </c>
      <c r="I5" s="36">
        <f t="shared" si="0"/>
        <v>16</v>
      </c>
      <c r="J5" s="32">
        <v>24</v>
      </c>
      <c r="K5" s="36">
        <v>21</v>
      </c>
      <c r="L5" s="36">
        <f t="shared" si="3"/>
        <v>49</v>
      </c>
      <c r="M5" s="42">
        <v>18</v>
      </c>
      <c r="N5" s="43">
        <f t="shared" si="1"/>
        <v>42</v>
      </c>
      <c r="O5" s="44">
        <f t="shared" si="2"/>
        <v>-2</v>
      </c>
      <c r="P5" s="46" t="s">
        <v>62</v>
      </c>
    </row>
    <row r="6" spans="1:16" ht="31.5" customHeight="1" x14ac:dyDescent="0.25">
      <c r="A6" s="14">
        <v>17</v>
      </c>
      <c r="B6" s="15" t="s">
        <v>55</v>
      </c>
      <c r="C6" s="17" t="s">
        <v>32</v>
      </c>
      <c r="D6" s="16" t="s">
        <v>57</v>
      </c>
      <c r="E6" s="19" t="s">
        <v>15</v>
      </c>
      <c r="F6" s="21">
        <v>40</v>
      </c>
      <c r="G6" s="22">
        <v>26</v>
      </c>
      <c r="H6" s="40">
        <v>25</v>
      </c>
      <c r="I6" s="36">
        <f t="shared" si="0"/>
        <v>15</v>
      </c>
      <c r="J6" s="32">
        <v>19</v>
      </c>
      <c r="K6" s="36">
        <v>19</v>
      </c>
      <c r="L6" s="36">
        <f t="shared" si="3"/>
        <v>45</v>
      </c>
      <c r="M6" s="42">
        <v>19</v>
      </c>
      <c r="N6" s="43">
        <f t="shared" si="1"/>
        <v>44</v>
      </c>
      <c r="O6" s="44">
        <f t="shared" si="2"/>
        <v>-4</v>
      </c>
      <c r="P6" s="46" t="s">
        <v>62</v>
      </c>
    </row>
    <row r="7" spans="1:16" ht="30" customHeight="1" x14ac:dyDescent="0.25">
      <c r="A7" s="14">
        <v>22</v>
      </c>
      <c r="B7" s="15" t="s">
        <v>55</v>
      </c>
      <c r="C7" s="17" t="s">
        <v>38</v>
      </c>
      <c r="D7" s="16" t="s">
        <v>57</v>
      </c>
      <c r="E7" s="24" t="s">
        <v>63</v>
      </c>
      <c r="F7" s="21">
        <v>45</v>
      </c>
      <c r="G7" s="22">
        <v>36</v>
      </c>
      <c r="H7" s="40">
        <v>32</v>
      </c>
      <c r="I7" s="36">
        <f t="shared" si="0"/>
        <v>13</v>
      </c>
      <c r="J7" s="32">
        <v>23</v>
      </c>
      <c r="K7" s="36">
        <v>19</v>
      </c>
      <c r="L7" s="36">
        <f t="shared" si="3"/>
        <v>59</v>
      </c>
      <c r="M7" s="42">
        <v>17</v>
      </c>
      <c r="N7" s="43">
        <f t="shared" si="1"/>
        <v>49</v>
      </c>
      <c r="O7" s="44">
        <f t="shared" si="2"/>
        <v>-4</v>
      </c>
      <c r="P7" s="46" t="s">
        <v>62</v>
      </c>
    </row>
    <row r="8" spans="1:16" ht="30" customHeight="1" x14ac:dyDescent="0.25">
      <c r="A8" s="14">
        <v>23</v>
      </c>
      <c r="B8" s="15" t="s">
        <v>55</v>
      </c>
      <c r="C8" s="17" t="s">
        <v>39</v>
      </c>
      <c r="D8" s="16" t="s">
        <v>57</v>
      </c>
      <c r="E8" s="18" t="s">
        <v>48</v>
      </c>
      <c r="F8" s="21">
        <v>25</v>
      </c>
      <c r="G8" s="22">
        <v>24</v>
      </c>
      <c r="H8" s="40">
        <v>20</v>
      </c>
      <c r="I8" s="36">
        <f t="shared" si="0"/>
        <v>5</v>
      </c>
      <c r="J8" s="32">
        <v>8</v>
      </c>
      <c r="K8" s="36">
        <v>9</v>
      </c>
      <c r="L8" s="36">
        <f t="shared" si="3"/>
        <v>32</v>
      </c>
      <c r="M8" s="42">
        <v>8</v>
      </c>
      <c r="N8" s="43">
        <f t="shared" si="1"/>
        <v>28</v>
      </c>
      <c r="O8" s="44">
        <f t="shared" si="2"/>
        <v>-3</v>
      </c>
      <c r="P8" s="46" t="s">
        <v>62</v>
      </c>
    </row>
    <row r="9" spans="1:16" ht="32.25" customHeight="1" x14ac:dyDescent="0.25">
      <c r="A9" s="14">
        <v>2</v>
      </c>
      <c r="B9" s="15" t="s">
        <v>55</v>
      </c>
      <c r="C9" s="17" t="s">
        <v>18</v>
      </c>
      <c r="D9" s="16" t="s">
        <v>52</v>
      </c>
      <c r="E9" s="23" t="s">
        <v>42</v>
      </c>
      <c r="F9" s="21">
        <v>30</v>
      </c>
      <c r="G9" s="22"/>
      <c r="H9" s="40"/>
      <c r="I9" s="36">
        <f t="shared" si="0"/>
        <v>30</v>
      </c>
      <c r="J9" s="32">
        <v>35</v>
      </c>
      <c r="K9" s="36">
        <v>31</v>
      </c>
      <c r="L9" s="36">
        <f t="shared" si="3"/>
        <v>35</v>
      </c>
      <c r="M9" s="42">
        <v>30</v>
      </c>
      <c r="N9" s="43">
        <f t="shared" si="1"/>
        <v>30</v>
      </c>
      <c r="O9" s="44">
        <f t="shared" si="2"/>
        <v>0</v>
      </c>
      <c r="P9" s="46" t="s">
        <v>62</v>
      </c>
    </row>
    <row r="10" spans="1:16" ht="31.5" customHeight="1" x14ac:dyDescent="0.25">
      <c r="A10" s="14">
        <v>4</v>
      </c>
      <c r="B10" s="15" t="s">
        <v>55</v>
      </c>
      <c r="C10" s="17" t="s">
        <v>20</v>
      </c>
      <c r="D10" s="16" t="s">
        <v>53</v>
      </c>
      <c r="E10" s="20" t="s">
        <v>15</v>
      </c>
      <c r="F10" s="21">
        <v>30</v>
      </c>
      <c r="G10" s="22"/>
      <c r="H10" s="40"/>
      <c r="I10" s="36">
        <f>F10-H10</f>
        <v>30</v>
      </c>
      <c r="J10" s="32">
        <v>34</v>
      </c>
      <c r="K10" s="36">
        <v>31</v>
      </c>
      <c r="L10" s="36">
        <v>7</v>
      </c>
      <c r="M10" s="42">
        <v>30</v>
      </c>
      <c r="N10" s="43">
        <f>H10+M10</f>
        <v>30</v>
      </c>
      <c r="O10" s="44">
        <f>F10-N10</f>
        <v>0</v>
      </c>
      <c r="P10" s="46" t="s">
        <v>62</v>
      </c>
    </row>
    <row r="11" spans="1:16" ht="30.75" customHeight="1" x14ac:dyDescent="0.25">
      <c r="A11" s="14">
        <v>12</v>
      </c>
      <c r="B11" s="15" t="s">
        <v>55</v>
      </c>
      <c r="C11" s="17" t="s">
        <v>27</v>
      </c>
      <c r="D11" s="16" t="s">
        <v>54</v>
      </c>
      <c r="E11" s="24" t="s">
        <v>41</v>
      </c>
      <c r="F11" s="21">
        <v>50</v>
      </c>
      <c r="G11" s="22">
        <v>37</v>
      </c>
      <c r="H11" s="40">
        <v>31</v>
      </c>
      <c r="I11" s="36">
        <f>F11-H11</f>
        <v>19</v>
      </c>
      <c r="J11" s="32">
        <v>23</v>
      </c>
      <c r="K11" s="36">
        <v>26</v>
      </c>
      <c r="L11" s="36">
        <f>G11+J11</f>
        <v>60</v>
      </c>
      <c r="M11" s="42">
        <v>19</v>
      </c>
      <c r="N11" s="43">
        <f>H11+M11</f>
        <v>50</v>
      </c>
      <c r="O11" s="44">
        <f>F11-N11</f>
        <v>0</v>
      </c>
      <c r="P11" s="46" t="s">
        <v>62</v>
      </c>
    </row>
    <row r="12" spans="1:16" ht="30.75" customHeight="1" x14ac:dyDescent="0.25">
      <c r="A12" s="14">
        <v>5</v>
      </c>
      <c r="B12" s="15" t="s">
        <v>55</v>
      </c>
      <c r="C12" s="17" t="s">
        <v>21</v>
      </c>
      <c r="D12" s="16" t="s">
        <v>53</v>
      </c>
      <c r="E12" s="24" t="s">
        <v>44</v>
      </c>
      <c r="F12" s="21">
        <v>30</v>
      </c>
      <c r="G12" s="22"/>
      <c r="H12" s="40"/>
      <c r="I12" s="36">
        <f>F12-H12</f>
        <v>30</v>
      </c>
      <c r="J12" s="32">
        <v>31</v>
      </c>
      <c r="K12" s="36">
        <v>30</v>
      </c>
      <c r="L12" s="36">
        <f t="shared" ref="L12:L26" si="4">G12+J12</f>
        <v>31</v>
      </c>
      <c r="M12" s="42">
        <v>26</v>
      </c>
      <c r="N12" s="43">
        <f>H12+M12</f>
        <v>26</v>
      </c>
      <c r="O12" s="35">
        <f>F12-N12</f>
        <v>4</v>
      </c>
      <c r="P12" s="45"/>
    </row>
    <row r="13" spans="1:16" ht="64.5" customHeight="1" x14ac:dyDescent="0.25">
      <c r="A13" s="14">
        <v>7</v>
      </c>
      <c r="B13" s="15" t="s">
        <v>55</v>
      </c>
      <c r="C13" s="17" t="s">
        <v>23</v>
      </c>
      <c r="D13" s="16" t="s">
        <v>53</v>
      </c>
      <c r="E13" s="24" t="s">
        <v>42</v>
      </c>
      <c r="F13" s="21">
        <v>50</v>
      </c>
      <c r="G13" s="22">
        <v>27</v>
      </c>
      <c r="H13" s="40">
        <v>24</v>
      </c>
      <c r="I13" s="36">
        <f>F13-H13</f>
        <v>26</v>
      </c>
      <c r="J13" s="32">
        <v>36</v>
      </c>
      <c r="K13" s="36">
        <v>24</v>
      </c>
      <c r="L13" s="36">
        <f t="shared" si="4"/>
        <v>63</v>
      </c>
      <c r="M13" s="42">
        <v>23</v>
      </c>
      <c r="N13" s="43">
        <f>H13+M13</f>
        <v>47</v>
      </c>
      <c r="O13" s="35">
        <f>F13-N13</f>
        <v>3</v>
      </c>
      <c r="P13" s="45"/>
    </row>
    <row r="14" spans="1:16" ht="31.5" x14ac:dyDescent="0.25">
      <c r="A14" s="14">
        <v>8</v>
      </c>
      <c r="B14" s="15" t="s">
        <v>55</v>
      </c>
      <c r="C14" s="17" t="s">
        <v>24</v>
      </c>
      <c r="D14" s="16" t="s">
        <v>54</v>
      </c>
      <c r="E14" s="24" t="s">
        <v>45</v>
      </c>
      <c r="F14" s="21">
        <v>40</v>
      </c>
      <c r="G14" s="22">
        <v>14</v>
      </c>
      <c r="H14" s="40">
        <v>14</v>
      </c>
      <c r="I14" s="36">
        <f>F14-H14</f>
        <v>26</v>
      </c>
      <c r="J14" s="32">
        <v>20</v>
      </c>
      <c r="K14" s="36">
        <v>18</v>
      </c>
      <c r="L14" s="36">
        <f t="shared" si="4"/>
        <v>34</v>
      </c>
      <c r="M14" s="42">
        <v>18</v>
      </c>
      <c r="N14" s="43">
        <f>H14+M14</f>
        <v>32</v>
      </c>
      <c r="O14" s="35">
        <f>F14-N14</f>
        <v>8</v>
      </c>
      <c r="P14" s="45"/>
    </row>
    <row r="15" spans="1:16" ht="31.5" customHeight="1" x14ac:dyDescent="0.25">
      <c r="A15" s="14">
        <v>9</v>
      </c>
      <c r="B15" s="15" t="s">
        <v>55</v>
      </c>
      <c r="C15" s="17" t="s">
        <v>25</v>
      </c>
      <c r="D15" s="16" t="s">
        <v>54</v>
      </c>
      <c r="E15" s="24" t="s">
        <v>46</v>
      </c>
      <c r="F15" s="21">
        <v>40</v>
      </c>
      <c r="G15" s="22">
        <v>13</v>
      </c>
      <c r="H15" s="40">
        <v>13</v>
      </c>
      <c r="I15" s="36">
        <f>F15-H15</f>
        <v>27</v>
      </c>
      <c r="J15" s="32">
        <v>20</v>
      </c>
      <c r="K15" s="36">
        <v>15</v>
      </c>
      <c r="L15" s="36">
        <f t="shared" si="4"/>
        <v>33</v>
      </c>
      <c r="M15" s="42">
        <v>14</v>
      </c>
      <c r="N15" s="43">
        <f>H15+M15</f>
        <v>27</v>
      </c>
      <c r="O15" s="35">
        <f>F15-N15</f>
        <v>13</v>
      </c>
      <c r="P15" s="45"/>
    </row>
    <row r="16" spans="1:16" ht="31.5" customHeight="1" x14ac:dyDescent="0.25">
      <c r="A16" s="14">
        <v>10</v>
      </c>
      <c r="B16" s="15" t="s">
        <v>55</v>
      </c>
      <c r="C16" s="17" t="s">
        <v>26</v>
      </c>
      <c r="D16" s="16" t="s">
        <v>54</v>
      </c>
      <c r="E16" s="24" t="s">
        <v>44</v>
      </c>
      <c r="F16" s="21">
        <v>40</v>
      </c>
      <c r="G16" s="22">
        <v>23</v>
      </c>
      <c r="H16" s="40">
        <v>17</v>
      </c>
      <c r="I16" s="36">
        <f>F16-H16</f>
        <v>23</v>
      </c>
      <c r="J16" s="32">
        <v>30</v>
      </c>
      <c r="K16" s="36">
        <v>21</v>
      </c>
      <c r="L16" s="36">
        <f t="shared" si="4"/>
        <v>53</v>
      </c>
      <c r="M16" s="42">
        <v>20</v>
      </c>
      <c r="N16" s="43">
        <f>H16+M16</f>
        <v>37</v>
      </c>
      <c r="O16" s="35">
        <f>F16-N16</f>
        <v>3</v>
      </c>
      <c r="P16" s="45"/>
    </row>
    <row r="17" spans="1:16" ht="31.5" customHeight="1" x14ac:dyDescent="0.25">
      <c r="A17" s="14">
        <v>11</v>
      </c>
      <c r="B17" s="15" t="s">
        <v>56</v>
      </c>
      <c r="C17" s="17" t="s">
        <v>35</v>
      </c>
      <c r="D17" s="29" t="s">
        <v>54</v>
      </c>
      <c r="E17" s="24" t="s">
        <v>47</v>
      </c>
      <c r="F17" s="21">
        <v>20</v>
      </c>
      <c r="G17" s="22"/>
      <c r="H17" s="40"/>
      <c r="I17" s="36">
        <f>F17-H17</f>
        <v>20</v>
      </c>
      <c r="J17" s="32">
        <v>15</v>
      </c>
      <c r="K17" s="36">
        <v>15</v>
      </c>
      <c r="L17" s="36">
        <f t="shared" si="4"/>
        <v>15</v>
      </c>
      <c r="M17" s="42">
        <v>15</v>
      </c>
      <c r="N17" s="43">
        <f>H17+M17</f>
        <v>15</v>
      </c>
      <c r="O17" s="35">
        <f>F17-N17</f>
        <v>5</v>
      </c>
      <c r="P17" s="45"/>
    </row>
    <row r="18" spans="1:16" ht="29.25" customHeight="1" x14ac:dyDescent="0.25">
      <c r="A18" s="14">
        <v>3</v>
      </c>
      <c r="B18" s="15" t="s">
        <v>55</v>
      </c>
      <c r="C18" s="17" t="s">
        <v>19</v>
      </c>
      <c r="D18" s="16" t="s">
        <v>53</v>
      </c>
      <c r="E18" s="20" t="s">
        <v>43</v>
      </c>
      <c r="F18" s="21">
        <v>30</v>
      </c>
      <c r="G18" s="22"/>
      <c r="H18" s="40"/>
      <c r="I18" s="36">
        <f>F18-H18</f>
        <v>30</v>
      </c>
      <c r="J18" s="32">
        <v>31</v>
      </c>
      <c r="K18" s="36">
        <v>26</v>
      </c>
      <c r="L18" s="36">
        <f>G18+J18</f>
        <v>31</v>
      </c>
      <c r="M18" s="42">
        <v>26</v>
      </c>
      <c r="N18" s="43">
        <f>H18+M18</f>
        <v>26</v>
      </c>
      <c r="O18" s="35">
        <f>F18-N18</f>
        <v>4</v>
      </c>
      <c r="P18" s="45"/>
    </row>
    <row r="19" spans="1:16" ht="35.25" customHeight="1" x14ac:dyDescent="0.25">
      <c r="A19" s="14">
        <v>13</v>
      </c>
      <c r="B19" s="15" t="s">
        <v>55</v>
      </c>
      <c r="C19" s="17" t="s">
        <v>28</v>
      </c>
      <c r="D19" s="16" t="s">
        <v>54</v>
      </c>
      <c r="E19" s="24" t="s">
        <v>63</v>
      </c>
      <c r="F19" s="21">
        <v>50</v>
      </c>
      <c r="G19" s="22">
        <v>27</v>
      </c>
      <c r="H19" s="40">
        <v>23</v>
      </c>
      <c r="I19" s="36">
        <f>F19-H19</f>
        <v>27</v>
      </c>
      <c r="J19" s="32">
        <v>30</v>
      </c>
      <c r="K19" s="36">
        <v>28</v>
      </c>
      <c r="L19" s="36">
        <f t="shared" si="4"/>
        <v>57</v>
      </c>
      <c r="M19" s="42">
        <v>24</v>
      </c>
      <c r="N19" s="43">
        <f>H19+M19</f>
        <v>47</v>
      </c>
      <c r="O19" s="35">
        <f>F19-N19</f>
        <v>3</v>
      </c>
      <c r="P19" s="45"/>
    </row>
    <row r="20" spans="1:16" ht="33" customHeight="1" x14ac:dyDescent="0.25">
      <c r="A20" s="14">
        <v>14</v>
      </c>
      <c r="B20" s="15" t="s">
        <v>55</v>
      </c>
      <c r="C20" s="17" t="s">
        <v>29</v>
      </c>
      <c r="D20" s="16" t="s">
        <v>54</v>
      </c>
      <c r="E20" s="24" t="s">
        <v>48</v>
      </c>
      <c r="F20" s="21">
        <v>20</v>
      </c>
      <c r="G20" s="22"/>
      <c r="H20" s="40"/>
      <c r="I20" s="36">
        <f>F20-H20</f>
        <v>20</v>
      </c>
      <c r="J20" s="32">
        <v>20</v>
      </c>
      <c r="K20" s="36">
        <v>14</v>
      </c>
      <c r="L20" s="36">
        <f t="shared" si="4"/>
        <v>20</v>
      </c>
      <c r="M20" s="42">
        <v>13</v>
      </c>
      <c r="N20" s="43">
        <f>H20+M20</f>
        <v>13</v>
      </c>
      <c r="O20" s="35">
        <f>F20-N20</f>
        <v>7</v>
      </c>
      <c r="P20" s="45"/>
    </row>
    <row r="21" spans="1:16" ht="34.5" customHeight="1" x14ac:dyDescent="0.25">
      <c r="A21" s="14">
        <v>15</v>
      </c>
      <c r="B21" s="15" t="s">
        <v>55</v>
      </c>
      <c r="C21" s="17" t="s">
        <v>30</v>
      </c>
      <c r="D21" s="16" t="s">
        <v>58</v>
      </c>
      <c r="E21" s="18" t="s">
        <v>59</v>
      </c>
      <c r="F21" s="21">
        <v>20</v>
      </c>
      <c r="G21" s="22"/>
      <c r="H21" s="40"/>
      <c r="I21" s="36">
        <f>F21-H21</f>
        <v>20</v>
      </c>
      <c r="J21" s="32">
        <v>20</v>
      </c>
      <c r="K21" s="36">
        <v>16</v>
      </c>
      <c r="L21" s="36">
        <f t="shared" si="4"/>
        <v>20</v>
      </c>
      <c r="M21" s="42">
        <v>14</v>
      </c>
      <c r="N21" s="43">
        <f>H21+M21</f>
        <v>14</v>
      </c>
      <c r="O21" s="35">
        <f>F21-N21</f>
        <v>6</v>
      </c>
      <c r="P21" s="45"/>
    </row>
    <row r="22" spans="1:16" ht="25.5" customHeight="1" x14ac:dyDescent="0.25">
      <c r="A22" s="14">
        <v>18</v>
      </c>
      <c r="B22" s="15" t="s">
        <v>55</v>
      </c>
      <c r="C22" s="17" t="s">
        <v>33</v>
      </c>
      <c r="D22" s="16" t="s">
        <v>57</v>
      </c>
      <c r="E22" s="18" t="s">
        <v>16</v>
      </c>
      <c r="F22" s="21">
        <v>40</v>
      </c>
      <c r="G22" s="22">
        <v>24</v>
      </c>
      <c r="H22" s="40">
        <v>21</v>
      </c>
      <c r="I22" s="36">
        <f>F22-H22</f>
        <v>19</v>
      </c>
      <c r="J22" s="32">
        <v>16</v>
      </c>
      <c r="K22" s="36">
        <v>14</v>
      </c>
      <c r="L22" s="36">
        <f t="shared" si="4"/>
        <v>40</v>
      </c>
      <c r="M22" s="42">
        <v>9</v>
      </c>
      <c r="N22" s="43">
        <f>H22+M22</f>
        <v>30</v>
      </c>
      <c r="O22" s="35">
        <f>F22-N22</f>
        <v>10</v>
      </c>
      <c r="P22" s="45"/>
    </row>
    <row r="23" spans="1:16" ht="30" customHeight="1" x14ac:dyDescent="0.25">
      <c r="A23" s="14">
        <v>19</v>
      </c>
      <c r="B23" s="15" t="s">
        <v>56</v>
      </c>
      <c r="C23" s="17" t="s">
        <v>34</v>
      </c>
      <c r="D23" s="16" t="s">
        <v>57</v>
      </c>
      <c r="E23" s="19" t="s">
        <v>49</v>
      </c>
      <c r="F23" s="21">
        <v>20</v>
      </c>
      <c r="G23" s="22"/>
      <c r="H23" s="40"/>
      <c r="I23" s="36">
        <f>F23-H23</f>
        <v>20</v>
      </c>
      <c r="J23" s="32">
        <v>17</v>
      </c>
      <c r="K23" s="36">
        <v>14</v>
      </c>
      <c r="L23" s="36">
        <f t="shared" si="4"/>
        <v>17</v>
      </c>
      <c r="M23" s="42">
        <v>12</v>
      </c>
      <c r="N23" s="43">
        <f>H23+M23</f>
        <v>12</v>
      </c>
      <c r="O23" s="35">
        <f>F23-N23</f>
        <v>8</v>
      </c>
      <c r="P23" s="45"/>
    </row>
    <row r="24" spans="1:16" ht="31.5" customHeight="1" x14ac:dyDescent="0.25">
      <c r="A24" s="14">
        <v>20</v>
      </c>
      <c r="B24" s="15" t="s">
        <v>55</v>
      </c>
      <c r="C24" s="17" t="s">
        <v>36</v>
      </c>
      <c r="D24" s="16" t="s">
        <v>57</v>
      </c>
      <c r="E24" s="19" t="s">
        <v>64</v>
      </c>
      <c r="F24" s="21">
        <v>45</v>
      </c>
      <c r="G24" s="22">
        <v>26</v>
      </c>
      <c r="H24" s="40">
        <v>23</v>
      </c>
      <c r="I24" s="36">
        <f>F24-H24</f>
        <v>22</v>
      </c>
      <c r="J24" s="32">
        <v>28</v>
      </c>
      <c r="K24" s="36">
        <v>20</v>
      </c>
      <c r="L24" s="36">
        <f t="shared" si="4"/>
        <v>54</v>
      </c>
      <c r="M24" s="42">
        <v>17</v>
      </c>
      <c r="N24" s="43">
        <f>H24+M24</f>
        <v>40</v>
      </c>
      <c r="O24" s="35">
        <f>F24-N24</f>
        <v>5</v>
      </c>
      <c r="P24" s="45"/>
    </row>
    <row r="25" spans="1:16" ht="34.5" customHeight="1" x14ac:dyDescent="0.25">
      <c r="A25" s="14">
        <v>21</v>
      </c>
      <c r="B25" s="15" t="s">
        <v>55</v>
      </c>
      <c r="C25" s="17" t="s">
        <v>37</v>
      </c>
      <c r="D25" s="16" t="s">
        <v>57</v>
      </c>
      <c r="E25" s="19" t="s">
        <v>50</v>
      </c>
      <c r="F25" s="21">
        <v>20</v>
      </c>
      <c r="G25" s="22"/>
      <c r="H25" s="40"/>
      <c r="I25" s="36">
        <f>F25-H25</f>
        <v>20</v>
      </c>
      <c r="J25" s="32">
        <v>24</v>
      </c>
      <c r="K25" s="36">
        <v>19</v>
      </c>
      <c r="L25" s="36">
        <f t="shared" si="4"/>
        <v>24</v>
      </c>
      <c r="M25" s="42">
        <v>17</v>
      </c>
      <c r="N25" s="43">
        <f>H25+M25</f>
        <v>17</v>
      </c>
      <c r="O25" s="35">
        <f>F25-N25</f>
        <v>3</v>
      </c>
      <c r="P25" s="45"/>
    </row>
    <row r="26" spans="1:16" ht="33.75" customHeight="1" x14ac:dyDescent="0.25">
      <c r="A26" s="14">
        <v>24</v>
      </c>
      <c r="B26" s="15" t="s">
        <v>55</v>
      </c>
      <c r="C26" s="17" t="s">
        <v>40</v>
      </c>
      <c r="D26" s="16" t="s">
        <v>57</v>
      </c>
      <c r="E26" s="19" t="s">
        <v>51</v>
      </c>
      <c r="F26" s="21">
        <v>15</v>
      </c>
      <c r="G26" s="22"/>
      <c r="H26" s="40"/>
      <c r="I26" s="36">
        <f>F26-H26</f>
        <v>15</v>
      </c>
      <c r="J26" s="32">
        <v>6</v>
      </c>
      <c r="K26" s="36">
        <v>5</v>
      </c>
      <c r="L26" s="36">
        <f t="shared" si="4"/>
        <v>6</v>
      </c>
      <c r="M26" s="42">
        <v>4</v>
      </c>
      <c r="N26" s="43">
        <f>H26+M26</f>
        <v>4</v>
      </c>
      <c r="O26" s="35">
        <f>F26-N26</f>
        <v>11</v>
      </c>
      <c r="P26" s="45"/>
    </row>
    <row r="27" spans="1:16" ht="32.25" customHeight="1" x14ac:dyDescent="0.25">
      <c r="A27" s="14"/>
      <c r="B27" s="15"/>
      <c r="C27" s="25" t="s">
        <v>5</v>
      </c>
      <c r="D27" s="26"/>
      <c r="E27" s="27"/>
      <c r="F27" s="28">
        <f>SUM(F3:F26)</f>
        <v>820</v>
      </c>
      <c r="G27" s="28">
        <f>SUM(G3:G26)</f>
        <v>321</v>
      </c>
      <c r="H27" s="34">
        <f>SUM(H3:H26)</f>
        <v>285</v>
      </c>
      <c r="I27" s="34">
        <f>SUM(I3:I26)</f>
        <v>535</v>
      </c>
      <c r="J27" s="34">
        <f>SUM(J3:J26)</f>
        <v>584</v>
      </c>
      <c r="K27" s="36">
        <f>SUM(K3:K26)</f>
        <v>512</v>
      </c>
      <c r="L27" s="36">
        <f>SUM(L3:L26)</f>
        <v>881</v>
      </c>
      <c r="M27" s="36">
        <f>SUM(M3:M26)</f>
        <v>461</v>
      </c>
      <c r="N27" s="34">
        <f>SUM(N3:N26)</f>
        <v>746</v>
      </c>
      <c r="O27" s="35">
        <f>SUM(O9:O26)</f>
        <v>93</v>
      </c>
    </row>
    <row r="29" spans="1:16" ht="33.75" customHeight="1" x14ac:dyDescent="0.25">
      <c r="A29" s="3"/>
      <c r="B29" s="4"/>
      <c r="C29" s="4"/>
      <c r="D29" s="5"/>
      <c r="E29" s="6"/>
      <c r="F29" s="3"/>
      <c r="G29" s="3"/>
      <c r="H29" s="33"/>
      <c r="I29" s="33"/>
      <c r="J29" s="33"/>
      <c r="L29" s="30"/>
      <c r="N29" s="30"/>
    </row>
    <row r="30" spans="1:16" ht="15.75" x14ac:dyDescent="0.25">
      <c r="A30" s="3"/>
      <c r="B30" s="4"/>
      <c r="C30" s="4"/>
      <c r="D30" s="5"/>
      <c r="E30" s="7"/>
      <c r="F30" s="3"/>
      <c r="G30" s="3"/>
      <c r="H30" s="33"/>
      <c r="I30" s="33"/>
      <c r="J30" s="33"/>
      <c r="L30" s="30"/>
      <c r="N30" s="30"/>
    </row>
    <row r="31" spans="1:16" ht="33" customHeight="1" x14ac:dyDescent="0.25">
      <c r="A31" s="3"/>
      <c r="B31" s="4"/>
      <c r="C31" s="4"/>
      <c r="D31" s="5"/>
      <c r="E31" s="7"/>
      <c r="F31" s="3"/>
      <c r="G31" s="3"/>
      <c r="H31" s="33"/>
      <c r="I31" s="33"/>
      <c r="J31" s="33"/>
      <c r="L31" s="30"/>
      <c r="N31" s="30"/>
    </row>
    <row r="32" spans="1:16" ht="52.5" customHeight="1" x14ac:dyDescent="0.25">
      <c r="A32" s="3"/>
      <c r="B32" s="4"/>
      <c r="C32" s="4"/>
      <c r="D32" s="5"/>
      <c r="E32" s="7"/>
      <c r="F32" s="3"/>
      <c r="G32" s="3"/>
      <c r="H32" s="33"/>
      <c r="I32" s="33"/>
      <c r="J32" s="33"/>
      <c r="L32" s="30"/>
      <c r="N32" s="30"/>
    </row>
  </sheetData>
  <autoFilter ref="A2:P28" xr:uid="{0EC82F56-EDE3-47B4-8955-E5A3AC164D26}">
    <sortState xmlns:xlrd2="http://schemas.microsoft.com/office/spreadsheetml/2017/richdata2" ref="A3:P28">
      <sortCondition ref="P2"/>
    </sortState>
  </autoFilter>
  <phoneticPr fontId="8" type="noConversion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 сайт Юниор</vt:lpstr>
      <vt:lpstr>' На сайт Юниор'!_Hlk101273607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admin</cp:lastModifiedBy>
  <cp:lastPrinted>2022-09-09T06:29:22Z</cp:lastPrinted>
  <dcterms:created xsi:type="dcterms:W3CDTF">2022-08-17T09:08:58Z</dcterms:created>
  <dcterms:modified xsi:type="dcterms:W3CDTF">2022-09-09T12:17:37Z</dcterms:modified>
</cp:coreProperties>
</file>